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ecas 18" sheetId="1" r:id="rId1"/>
  </sheets>
  <externalReferences>
    <externalReference r:id="rId4"/>
  </externalReferences>
  <definedNames>
    <definedName name="_xlnm.Print_Area" localSheetId="0">'Becas 18'!$A$1:$N$64</definedName>
  </definedNames>
  <calcPr fullCalcOnLoad="1"/>
</workbook>
</file>

<file path=xl/sharedStrings.xml><?xml version="1.0" encoding="utf-8"?>
<sst xmlns="http://schemas.openxmlformats.org/spreadsheetml/2006/main" count="54" uniqueCount="38">
  <si>
    <t xml:space="preserve">BECAS ESTUDIANTILES POR FACULTAD, ESPECIALIDAD Y SEXO  </t>
  </si>
  <si>
    <t>UNALM 2018</t>
  </si>
  <si>
    <t>FACULTAD</t>
  </si>
  <si>
    <t>ESPECIALIDAD</t>
  </si>
  <si>
    <t>BECA DE ALIMENTO*</t>
  </si>
  <si>
    <t>BOLSA DE TRABAJO</t>
  </si>
  <si>
    <t>BOLSA DE INVESTIGACIÓN</t>
  </si>
  <si>
    <t>BOLSA DE AREAS VERDES</t>
  </si>
  <si>
    <t>SUBVENCIÓN DE VIVIENDA*</t>
  </si>
  <si>
    <t>BECA MITSUBISHI*</t>
  </si>
  <si>
    <t>F</t>
  </si>
  <si>
    <t>M</t>
  </si>
  <si>
    <t>Agronomía</t>
  </si>
  <si>
    <t>Ciencias</t>
  </si>
  <si>
    <t>Biología</t>
  </si>
  <si>
    <t>Beca Alimento</t>
  </si>
  <si>
    <t>Ing. Ambiental</t>
  </si>
  <si>
    <t>Bolsa Trabajo</t>
  </si>
  <si>
    <t>Meteorología</t>
  </si>
  <si>
    <t>Bolsa Investigación</t>
  </si>
  <si>
    <t>Ciencias Forestales</t>
  </si>
  <si>
    <t>Forestales</t>
  </si>
  <si>
    <t>Bolsa Areas Verdes</t>
  </si>
  <si>
    <t>Economía y Planificación</t>
  </si>
  <si>
    <t>Economía</t>
  </si>
  <si>
    <t>Subvención vivienda</t>
  </si>
  <si>
    <t>Ing. Estadística e informática</t>
  </si>
  <si>
    <t>Beca Mitsubishi</t>
  </si>
  <si>
    <t>Ing. En Gestión Empresarial</t>
  </si>
  <si>
    <t>Ing. Agrícola</t>
  </si>
  <si>
    <t>Zootecnia</t>
  </si>
  <si>
    <t>Pesquería</t>
  </si>
  <si>
    <t>Ind. Alimentarias</t>
  </si>
  <si>
    <t>SUBTOTAL</t>
  </si>
  <si>
    <t>TOTAL</t>
  </si>
  <si>
    <t>Fuente: Dirección de Bienestar Universitario</t>
  </si>
  <si>
    <t>(*) Información al 2017-I</t>
  </si>
  <si>
    <t>DISTRIBUCION POR TIPO DE BECA Y PORCENTAJES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</si>
</sst>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Calibri"/>
      <family val="0"/>
    </font>
    <font>
      <b/>
      <sz val="9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thin">
        <color theme="9" tint="-0.4999699890613556"/>
      </bottom>
    </border>
    <border>
      <left/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thin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ouble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/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/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/>
    </border>
    <border>
      <left/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/>
      <top style="dashed">
        <color theme="9" tint="-0.4999699890613556"/>
      </top>
      <bottom/>
    </border>
    <border>
      <left/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2" fillId="0" borderId="0" xfId="0" applyFont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6" fillId="0" borderId="23" xfId="0" applyFont="1" applyBorder="1" applyAlignment="1">
      <alignment vertical="center"/>
    </xf>
    <xf numFmtId="0" fontId="46" fillId="0" borderId="24" xfId="0" applyFont="1" applyBorder="1" applyAlignment="1">
      <alignment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6" fillId="0" borderId="29" xfId="0" applyFont="1" applyBorder="1" applyAlignment="1">
      <alignment vertical="center"/>
    </xf>
    <xf numFmtId="0" fontId="46" fillId="0" borderId="29" xfId="0" applyFont="1" applyBorder="1" applyAlignment="1">
      <alignment horizontal="left" vertical="center" wrapText="1"/>
    </xf>
    <xf numFmtId="0" fontId="46" fillId="0" borderId="35" xfId="0" applyFont="1" applyBorder="1" applyAlignment="1">
      <alignment vertical="center"/>
    </xf>
    <xf numFmtId="0" fontId="46" fillId="0" borderId="36" xfId="0" applyFont="1" applyBorder="1" applyAlignment="1">
      <alignment vertical="center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47" fillId="0" borderId="51" xfId="0" applyFont="1" applyBorder="1" applyAlignment="1">
      <alignment horizontal="center" vertical="center"/>
    </xf>
    <xf numFmtId="0" fontId="47" fillId="0" borderId="52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3" fillId="0" borderId="53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7625"/>
          <c:y val="0.11125"/>
          <c:w val="0.85125"/>
          <c:h val="0.816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7"/>
            <c:spPr>
              <a:solidFill>
                <a:srgbClr val="5B9BD5"/>
              </a:solidFill>
              <a:ln w="25400">
                <a:solidFill>
                  <a:srgbClr val="33CCCC"/>
                </a:solidFill>
              </a:ln>
            </c:spPr>
          </c:dPt>
          <c:dPt>
            <c:idx val="1"/>
            <c:explosion val="7"/>
            <c:spPr>
              <a:solidFill>
                <a:srgbClr val="ED7D31"/>
              </a:solidFill>
              <a:ln w="25400">
                <a:solidFill>
                  <a:srgbClr val="FF6600"/>
                </a:solidFill>
              </a:ln>
            </c:spPr>
          </c:dPt>
          <c:dPt>
            <c:idx val="2"/>
            <c:explosion val="7"/>
            <c:spPr>
              <a:solidFill>
                <a:srgbClr val="A5A5A5"/>
              </a:solidFill>
              <a:ln w="25400">
                <a:solidFill>
                  <a:srgbClr val="969696"/>
                </a:solidFill>
              </a:ln>
            </c:spPr>
          </c:dPt>
          <c:dPt>
            <c:idx val="3"/>
            <c:explosion val="7"/>
            <c:spPr>
              <a:solidFill>
                <a:srgbClr val="FFC000"/>
              </a:solidFill>
              <a:ln w="25400">
                <a:solidFill>
                  <a:srgbClr val="FFCC00"/>
                </a:solidFill>
              </a:ln>
            </c:spPr>
          </c:dPt>
          <c:dPt>
            <c:idx val="4"/>
            <c:explosion val="7"/>
            <c:spPr>
              <a:solidFill>
                <a:srgbClr val="4472C4"/>
              </a:solidFill>
              <a:ln w="25400">
                <a:solidFill>
                  <a:srgbClr val="666699"/>
                </a:solidFill>
              </a:ln>
            </c:spPr>
          </c:dPt>
          <c:dPt>
            <c:idx val="5"/>
            <c:explosion val="7"/>
            <c:spPr>
              <a:solidFill>
                <a:srgbClr val="70AD47"/>
              </a:solidFill>
              <a:ln w="25400">
                <a:solidFill>
                  <a:srgbClr val="33996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'Becas 18'!$Q$7:$Q$12</c:f>
              <c:strCache/>
            </c:strRef>
          </c:cat>
          <c:val>
            <c:numRef>
              <c:f>'Becas 18'!$R$7:$R$12</c:f>
              <c:numCache/>
            </c:numRef>
          </c:val>
        </c:ser>
        <c:firstSliceAng val="20"/>
      </c:pie3DChart>
      <c:spPr>
        <a:solidFill>
          <a:srgbClr val="F8CBAD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4B183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25</xdr:row>
      <xdr:rowOff>19050</xdr:rowOff>
    </xdr:from>
    <xdr:to>
      <xdr:col>11</xdr:col>
      <xdr:colOff>428625</xdr:colOff>
      <xdr:row>42</xdr:row>
      <xdr:rowOff>161925</xdr:rowOff>
    </xdr:to>
    <xdr:graphicFrame>
      <xdr:nvGraphicFramePr>
        <xdr:cNvPr id="1" name="Gráfico 1"/>
        <xdr:cNvGraphicFramePr/>
      </xdr:nvGraphicFramePr>
      <xdr:xfrm>
        <a:off x="723900" y="7134225"/>
        <a:ext cx="71532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18\final%20impre\9%20Otros%20dat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CIONALES 2018"/>
      <sheetName val="INTERNACIONAL 2018"/>
      <sheetName val="Proy. Inv"/>
      <sheetName val="Doc Inv."/>
      <sheetName val="Becas 18"/>
      <sheetName val="Comedor 18"/>
      <sheetName val="Medico 18"/>
      <sheetName val="Inmubles 18"/>
      <sheetName val="Transporte 18"/>
      <sheetName val="Transporte 18 (2)"/>
      <sheetName val="MOBILIARIO BAN 18"/>
      <sheetName val="suscripciones ban 18"/>
      <sheetName val="Proyect Inver 2018"/>
      <sheetName val="Computadoras"/>
    </sheetNames>
    <sheetDataSet>
      <sheetData sheetId="4">
        <row r="7">
          <cell r="Q7" t="str">
            <v>Beca Alimento</v>
          </cell>
          <cell r="R7">
            <v>438</v>
          </cell>
        </row>
        <row r="8">
          <cell r="Q8" t="str">
            <v>Bolsa Trabajo</v>
          </cell>
          <cell r="R8">
            <v>108</v>
          </cell>
        </row>
        <row r="9">
          <cell r="Q9" t="str">
            <v>Bolsa Investigación</v>
          </cell>
          <cell r="R9">
            <v>53</v>
          </cell>
        </row>
        <row r="10">
          <cell r="Q10" t="str">
            <v>Bolsa Areas Verdes</v>
          </cell>
          <cell r="R10">
            <v>6</v>
          </cell>
        </row>
        <row r="11">
          <cell r="Q11" t="str">
            <v>Subvención vivienda</v>
          </cell>
          <cell r="R11">
            <v>38</v>
          </cell>
        </row>
        <row r="12">
          <cell r="Q12" t="str">
            <v>Beca Mitsubishi</v>
          </cell>
          <cell r="R12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view="pageBreakPreview" zoomScale="60" zoomScalePageLayoutView="0" workbookViewId="0" topLeftCell="A1">
      <selection activeCell="V35" sqref="V35"/>
    </sheetView>
  </sheetViews>
  <sheetFormatPr defaultColWidth="11.421875" defaultRowHeight="15"/>
  <cols>
    <col min="1" max="1" width="22.421875" style="2" customWidth="1"/>
    <col min="2" max="2" width="29.57421875" style="2" customWidth="1"/>
    <col min="3" max="7" width="6.57421875" style="2" customWidth="1"/>
    <col min="8" max="8" width="7.140625" style="2" customWidth="1"/>
    <col min="9" max="14" width="6.57421875" style="2" customWidth="1"/>
    <col min="15" max="16384" width="11.421875" style="2" customWidth="1"/>
  </cols>
  <sheetData>
    <row r="1" spans="1:14" ht="19.5" customHeight="1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9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9.5" customHeight="1" thickBo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0" customFormat="1" ht="30" customHeight="1">
      <c r="A4" s="4" t="s">
        <v>2</v>
      </c>
      <c r="B4" s="5" t="s">
        <v>3</v>
      </c>
      <c r="C4" s="6" t="s">
        <v>4</v>
      </c>
      <c r="D4" s="7"/>
      <c r="E4" s="8" t="s">
        <v>5</v>
      </c>
      <c r="F4" s="9"/>
      <c r="G4" s="6" t="s">
        <v>6</v>
      </c>
      <c r="H4" s="7"/>
      <c r="I4" s="8" t="s">
        <v>7</v>
      </c>
      <c r="J4" s="9"/>
      <c r="K4" s="6" t="s">
        <v>8</v>
      </c>
      <c r="L4" s="7"/>
      <c r="M4" s="8" t="s">
        <v>9</v>
      </c>
      <c r="N4" s="9"/>
    </row>
    <row r="5" spans="1:14" s="10" customFormat="1" ht="23.25" customHeight="1" thickBot="1">
      <c r="A5" s="11"/>
      <c r="B5" s="12"/>
      <c r="C5" s="13" t="s">
        <v>10</v>
      </c>
      <c r="D5" s="14" t="s">
        <v>11</v>
      </c>
      <c r="E5" s="15" t="s">
        <v>10</v>
      </c>
      <c r="F5" s="16" t="s">
        <v>11</v>
      </c>
      <c r="G5" s="13" t="s">
        <v>10</v>
      </c>
      <c r="H5" s="14" t="s">
        <v>11</v>
      </c>
      <c r="I5" s="15" t="s">
        <v>10</v>
      </c>
      <c r="J5" s="16" t="s">
        <v>11</v>
      </c>
      <c r="K5" s="13" t="s">
        <v>10</v>
      </c>
      <c r="L5" s="14" t="s">
        <v>11</v>
      </c>
      <c r="M5" s="15" t="s">
        <v>10</v>
      </c>
      <c r="N5" s="16" t="s">
        <v>11</v>
      </c>
    </row>
    <row r="6" spans="1:14" s="10" customFormat="1" ht="26.25" customHeight="1" thickTop="1">
      <c r="A6" s="17" t="s">
        <v>12</v>
      </c>
      <c r="B6" s="18" t="s">
        <v>12</v>
      </c>
      <c r="C6" s="19">
        <v>75</v>
      </c>
      <c r="D6" s="20">
        <v>39</v>
      </c>
      <c r="E6" s="21">
        <v>23</v>
      </c>
      <c r="F6" s="22">
        <v>10</v>
      </c>
      <c r="G6" s="19">
        <v>5</v>
      </c>
      <c r="H6" s="20">
        <v>6</v>
      </c>
      <c r="I6" s="21">
        <v>2</v>
      </c>
      <c r="J6" s="22">
        <v>1</v>
      </c>
      <c r="K6" s="19">
        <v>4</v>
      </c>
      <c r="L6" s="20">
        <v>2</v>
      </c>
      <c r="M6" s="21">
        <v>2</v>
      </c>
      <c r="N6" s="22">
        <v>0</v>
      </c>
    </row>
    <row r="7" spans="1:18" s="10" customFormat="1" ht="26.25" customHeight="1">
      <c r="A7" s="23" t="s">
        <v>13</v>
      </c>
      <c r="B7" s="24" t="s">
        <v>14</v>
      </c>
      <c r="C7" s="25">
        <v>14</v>
      </c>
      <c r="D7" s="26">
        <v>15</v>
      </c>
      <c r="E7" s="27">
        <v>2</v>
      </c>
      <c r="F7" s="28">
        <v>8</v>
      </c>
      <c r="G7" s="25">
        <v>2</v>
      </c>
      <c r="H7" s="26">
        <v>3</v>
      </c>
      <c r="I7" s="27">
        <v>0</v>
      </c>
      <c r="J7" s="28">
        <v>0</v>
      </c>
      <c r="K7" s="25">
        <v>2</v>
      </c>
      <c r="L7" s="26">
        <v>2</v>
      </c>
      <c r="M7" s="27">
        <v>1</v>
      </c>
      <c r="N7" s="28">
        <v>0</v>
      </c>
      <c r="Q7" s="10" t="s">
        <v>15</v>
      </c>
      <c r="R7" s="10">
        <f>C19</f>
        <v>438</v>
      </c>
    </row>
    <row r="8" spans="1:18" s="10" customFormat="1" ht="26.25" customHeight="1">
      <c r="A8" s="23"/>
      <c r="B8" s="24" t="s">
        <v>16</v>
      </c>
      <c r="C8" s="25">
        <v>19</v>
      </c>
      <c r="D8" s="26">
        <v>15</v>
      </c>
      <c r="E8" s="27">
        <v>2</v>
      </c>
      <c r="F8" s="28">
        <v>3</v>
      </c>
      <c r="G8" s="25">
        <v>0</v>
      </c>
      <c r="H8" s="26">
        <v>0</v>
      </c>
      <c r="I8" s="27">
        <v>0</v>
      </c>
      <c r="J8" s="28">
        <v>0</v>
      </c>
      <c r="K8" s="25">
        <v>1</v>
      </c>
      <c r="L8" s="26">
        <v>1</v>
      </c>
      <c r="M8" s="27">
        <v>1</v>
      </c>
      <c r="N8" s="28">
        <v>0</v>
      </c>
      <c r="Q8" s="10" t="s">
        <v>17</v>
      </c>
      <c r="R8" s="10">
        <f>E19</f>
        <v>108</v>
      </c>
    </row>
    <row r="9" spans="1:18" s="10" customFormat="1" ht="26.25" customHeight="1">
      <c r="A9" s="23"/>
      <c r="B9" s="24" t="s">
        <v>18</v>
      </c>
      <c r="C9" s="25">
        <v>9</v>
      </c>
      <c r="D9" s="26">
        <v>10</v>
      </c>
      <c r="E9" s="27">
        <v>1</v>
      </c>
      <c r="F9" s="28">
        <v>0</v>
      </c>
      <c r="G9" s="25">
        <v>3</v>
      </c>
      <c r="H9" s="26">
        <v>1</v>
      </c>
      <c r="I9" s="27">
        <v>1</v>
      </c>
      <c r="J9" s="28">
        <v>0</v>
      </c>
      <c r="K9" s="25">
        <v>1</v>
      </c>
      <c r="L9" s="26">
        <v>0</v>
      </c>
      <c r="M9" s="27">
        <v>0</v>
      </c>
      <c r="N9" s="28">
        <v>0</v>
      </c>
      <c r="Q9" s="10" t="s">
        <v>19</v>
      </c>
      <c r="R9" s="10">
        <f>G19</f>
        <v>53</v>
      </c>
    </row>
    <row r="10" spans="1:18" s="10" customFormat="1" ht="26.25" customHeight="1">
      <c r="A10" s="29" t="s">
        <v>20</v>
      </c>
      <c r="B10" s="24" t="s">
        <v>21</v>
      </c>
      <c r="C10" s="25">
        <v>10</v>
      </c>
      <c r="D10" s="26">
        <v>6</v>
      </c>
      <c r="E10" s="27">
        <v>9</v>
      </c>
      <c r="F10" s="28">
        <v>1</v>
      </c>
      <c r="G10" s="25">
        <v>10</v>
      </c>
      <c r="H10" s="26">
        <v>4</v>
      </c>
      <c r="I10" s="27">
        <v>0</v>
      </c>
      <c r="J10" s="28">
        <v>0</v>
      </c>
      <c r="K10" s="25">
        <v>2</v>
      </c>
      <c r="L10" s="26">
        <v>1</v>
      </c>
      <c r="M10" s="27">
        <v>1</v>
      </c>
      <c r="N10" s="28">
        <v>1</v>
      </c>
      <c r="Q10" s="10" t="s">
        <v>22</v>
      </c>
      <c r="R10" s="10">
        <f>I19</f>
        <v>6</v>
      </c>
    </row>
    <row r="11" spans="1:18" s="10" customFormat="1" ht="26.25" customHeight="1">
      <c r="A11" s="30" t="s">
        <v>23</v>
      </c>
      <c r="B11" s="24" t="s">
        <v>24</v>
      </c>
      <c r="C11" s="25">
        <v>16</v>
      </c>
      <c r="D11" s="26">
        <v>10</v>
      </c>
      <c r="E11" s="27">
        <v>0</v>
      </c>
      <c r="F11" s="28">
        <v>2</v>
      </c>
      <c r="G11" s="25">
        <v>0</v>
      </c>
      <c r="H11" s="26">
        <v>0</v>
      </c>
      <c r="I11" s="27">
        <v>0</v>
      </c>
      <c r="J11" s="28">
        <v>0</v>
      </c>
      <c r="K11" s="25">
        <v>1</v>
      </c>
      <c r="L11" s="26">
        <v>2</v>
      </c>
      <c r="M11" s="27">
        <v>1</v>
      </c>
      <c r="N11" s="28">
        <v>0</v>
      </c>
      <c r="Q11" s="10" t="s">
        <v>25</v>
      </c>
      <c r="R11" s="10">
        <f>K19</f>
        <v>38</v>
      </c>
    </row>
    <row r="12" spans="1:18" s="10" customFormat="1" ht="26.25" customHeight="1">
      <c r="A12" s="30"/>
      <c r="B12" s="24" t="s">
        <v>26</v>
      </c>
      <c r="C12" s="25">
        <v>13</v>
      </c>
      <c r="D12" s="26">
        <v>4</v>
      </c>
      <c r="E12" s="27">
        <v>2</v>
      </c>
      <c r="F12" s="28">
        <v>1</v>
      </c>
      <c r="G12" s="25">
        <v>0</v>
      </c>
      <c r="H12" s="26">
        <v>0</v>
      </c>
      <c r="I12" s="27">
        <v>0</v>
      </c>
      <c r="J12" s="28">
        <v>0</v>
      </c>
      <c r="K12" s="25">
        <v>1</v>
      </c>
      <c r="L12" s="26">
        <v>0</v>
      </c>
      <c r="M12" s="27">
        <v>0</v>
      </c>
      <c r="N12" s="28">
        <v>0</v>
      </c>
      <c r="Q12" s="10" t="s">
        <v>27</v>
      </c>
      <c r="R12" s="10">
        <f>M19</f>
        <v>16</v>
      </c>
    </row>
    <row r="13" spans="1:14" s="10" customFormat="1" ht="26.25" customHeight="1">
      <c r="A13" s="30"/>
      <c r="B13" s="24" t="s">
        <v>28</v>
      </c>
      <c r="C13" s="25">
        <v>21</v>
      </c>
      <c r="D13" s="26">
        <v>25</v>
      </c>
      <c r="E13" s="27">
        <v>1</v>
      </c>
      <c r="F13" s="28">
        <v>1</v>
      </c>
      <c r="G13" s="25">
        <v>0</v>
      </c>
      <c r="H13" s="26">
        <v>0</v>
      </c>
      <c r="I13" s="27">
        <v>0</v>
      </c>
      <c r="J13" s="28">
        <v>0</v>
      </c>
      <c r="K13" s="25">
        <v>2</v>
      </c>
      <c r="L13" s="26">
        <v>4</v>
      </c>
      <c r="M13" s="27">
        <v>1</v>
      </c>
      <c r="N13" s="28">
        <v>0</v>
      </c>
    </row>
    <row r="14" spans="1:14" s="10" customFormat="1" ht="26.25" customHeight="1">
      <c r="A14" s="29" t="s">
        <v>29</v>
      </c>
      <c r="B14" s="24" t="s">
        <v>29</v>
      </c>
      <c r="C14" s="25">
        <v>14</v>
      </c>
      <c r="D14" s="26">
        <v>13</v>
      </c>
      <c r="E14" s="27">
        <v>6</v>
      </c>
      <c r="F14" s="28">
        <v>5</v>
      </c>
      <c r="G14" s="25">
        <v>1</v>
      </c>
      <c r="H14" s="26">
        <v>3</v>
      </c>
      <c r="I14" s="27">
        <v>1</v>
      </c>
      <c r="J14" s="28">
        <v>1</v>
      </c>
      <c r="K14" s="25">
        <v>4</v>
      </c>
      <c r="L14" s="26">
        <v>0</v>
      </c>
      <c r="M14" s="27">
        <v>1</v>
      </c>
      <c r="N14" s="28">
        <v>1</v>
      </c>
    </row>
    <row r="15" spans="1:14" s="10" customFormat="1" ht="26.25" customHeight="1">
      <c r="A15" s="29" t="s">
        <v>30</v>
      </c>
      <c r="B15" s="24" t="s">
        <v>30</v>
      </c>
      <c r="C15" s="25">
        <v>19</v>
      </c>
      <c r="D15" s="26">
        <v>16</v>
      </c>
      <c r="E15" s="27">
        <v>9</v>
      </c>
      <c r="F15" s="28">
        <v>1</v>
      </c>
      <c r="G15" s="25">
        <v>9</v>
      </c>
      <c r="H15" s="26">
        <v>0</v>
      </c>
      <c r="I15" s="27">
        <v>0</v>
      </c>
      <c r="J15" s="28">
        <v>0</v>
      </c>
      <c r="K15" s="25">
        <v>1</v>
      </c>
      <c r="L15" s="26">
        <v>0</v>
      </c>
      <c r="M15" s="27">
        <v>1</v>
      </c>
      <c r="N15" s="28">
        <v>1</v>
      </c>
    </row>
    <row r="16" spans="1:14" s="10" customFormat="1" ht="26.25" customHeight="1">
      <c r="A16" s="29" t="s">
        <v>31</v>
      </c>
      <c r="B16" s="24" t="s">
        <v>31</v>
      </c>
      <c r="C16" s="25">
        <v>22</v>
      </c>
      <c r="D16" s="26">
        <v>11</v>
      </c>
      <c r="E16" s="27">
        <v>6</v>
      </c>
      <c r="F16" s="28">
        <v>2</v>
      </c>
      <c r="G16" s="25">
        <v>1</v>
      </c>
      <c r="H16" s="26">
        <v>0</v>
      </c>
      <c r="I16" s="27">
        <v>0</v>
      </c>
      <c r="J16" s="28">
        <v>0</v>
      </c>
      <c r="K16" s="25">
        <v>2</v>
      </c>
      <c r="L16" s="26">
        <v>1</v>
      </c>
      <c r="M16" s="27">
        <v>1</v>
      </c>
      <c r="N16" s="28">
        <v>1</v>
      </c>
    </row>
    <row r="17" spans="1:14" s="10" customFormat="1" ht="26.25" customHeight="1" thickBot="1">
      <c r="A17" s="31" t="s">
        <v>32</v>
      </c>
      <c r="B17" s="32" t="s">
        <v>32</v>
      </c>
      <c r="C17" s="33">
        <v>32</v>
      </c>
      <c r="D17" s="34">
        <v>10</v>
      </c>
      <c r="E17" s="35">
        <v>9</v>
      </c>
      <c r="F17" s="36">
        <v>4</v>
      </c>
      <c r="G17" s="33">
        <v>5</v>
      </c>
      <c r="H17" s="34">
        <v>0</v>
      </c>
      <c r="I17" s="35">
        <v>0</v>
      </c>
      <c r="J17" s="36">
        <v>0</v>
      </c>
      <c r="K17" s="33">
        <v>2</v>
      </c>
      <c r="L17" s="34">
        <v>2</v>
      </c>
      <c r="M17" s="35">
        <v>0</v>
      </c>
      <c r="N17" s="36">
        <v>2</v>
      </c>
    </row>
    <row r="18" spans="1:14" s="10" customFormat="1" ht="22.5" customHeight="1" thickBot="1">
      <c r="A18" s="37" t="s">
        <v>33</v>
      </c>
      <c r="B18" s="38"/>
      <c r="C18" s="39">
        <f>SUM(C6:C17)</f>
        <v>264</v>
      </c>
      <c r="D18" s="40">
        <f aca="true" t="shared" si="0" ref="D18:N18">SUM(D6:D17)</f>
        <v>174</v>
      </c>
      <c r="E18" s="41">
        <f t="shared" si="0"/>
        <v>70</v>
      </c>
      <c r="F18" s="42">
        <f t="shared" si="0"/>
        <v>38</v>
      </c>
      <c r="G18" s="39">
        <f t="shared" si="0"/>
        <v>36</v>
      </c>
      <c r="H18" s="40">
        <f t="shared" si="0"/>
        <v>17</v>
      </c>
      <c r="I18" s="41">
        <f t="shared" si="0"/>
        <v>4</v>
      </c>
      <c r="J18" s="42">
        <f t="shared" si="0"/>
        <v>2</v>
      </c>
      <c r="K18" s="39">
        <f t="shared" si="0"/>
        <v>23</v>
      </c>
      <c r="L18" s="40">
        <f t="shared" si="0"/>
        <v>15</v>
      </c>
      <c r="M18" s="41">
        <f t="shared" si="0"/>
        <v>10</v>
      </c>
      <c r="N18" s="42">
        <f t="shared" si="0"/>
        <v>6</v>
      </c>
    </row>
    <row r="19" spans="1:14" s="10" customFormat="1" ht="22.5" customHeight="1" thickBot="1">
      <c r="A19" s="43" t="s">
        <v>34</v>
      </c>
      <c r="B19" s="44"/>
      <c r="C19" s="45">
        <f>C18+D18</f>
        <v>438</v>
      </c>
      <c r="D19" s="46"/>
      <c r="E19" s="47">
        <f>E18+F18</f>
        <v>108</v>
      </c>
      <c r="F19" s="48"/>
      <c r="G19" s="45">
        <f>G18+H18</f>
        <v>53</v>
      </c>
      <c r="H19" s="46"/>
      <c r="I19" s="47">
        <f>I18+J18</f>
        <v>6</v>
      </c>
      <c r="J19" s="48"/>
      <c r="K19" s="45">
        <f>K18+L18</f>
        <v>38</v>
      </c>
      <c r="L19" s="46"/>
      <c r="M19" s="47">
        <f>M18+N18</f>
        <v>16</v>
      </c>
      <c r="N19" s="48"/>
    </row>
    <row r="20" spans="1:14" s="10" customFormat="1" ht="12" thickTop="1">
      <c r="A20" s="49" t="s">
        <v>35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</row>
    <row r="21" spans="1:14" ht="15">
      <c r="A21" s="50" t="s">
        <v>36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</row>
    <row r="22" spans="1:14" ht="1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1:14" ht="15.75">
      <c r="A23" s="52" t="s">
        <v>37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</row>
    <row r="24" spans="1:14" ht="15.75">
      <c r="A24" s="52" t="s">
        <v>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</row>
    <row r="25" spans="1:14" ht="1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</row>
    <row r="26" spans="1:14" ht="1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</row>
    <row r="27" spans="1:14" ht="1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</row>
    <row r="28" spans="1:14" ht="1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</row>
    <row r="29" spans="1:14" ht="1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spans="1:14" ht="1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</row>
    <row r="31" spans="1:14" ht="1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</row>
    <row r="32" spans="1:14" ht="1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</row>
    <row r="33" spans="1:14" ht="1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</row>
    <row r="34" spans="1:14" ht="1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</row>
    <row r="35" spans="1:14" ht="1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</row>
    <row r="36" spans="1:14" ht="1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</row>
    <row r="37" spans="1:14" ht="1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</row>
    <row r="38" spans="1:14" ht="1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</row>
    <row r="39" spans="1:14" ht="1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</row>
    <row r="40" spans="1:14" ht="1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</row>
    <row r="41" spans="1:14" ht="1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</row>
    <row r="42" spans="1:14" ht="1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</row>
    <row r="43" spans="1:14" ht="1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</row>
    <row r="44" spans="1:14" ht="1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</row>
    <row r="45" spans="1:14" ht="1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</row>
    <row r="46" spans="1:14" ht="1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</row>
    <row r="47" spans="1:14" ht="1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</row>
    <row r="48" spans="1:14" ht="1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</row>
    <row r="49" spans="1:14" ht="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</row>
    <row r="50" spans="1:14" ht="1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</row>
    <row r="51" spans="1:14" ht="1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</row>
    <row r="52" spans="1:14" ht="1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</row>
    <row r="53" spans="1:14" ht="1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</row>
    <row r="54" spans="1:14" ht="1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</row>
    <row r="55" spans="1:14" ht="1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</row>
    <row r="56" spans="1:14" ht="1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</row>
    <row r="57" spans="1:14" ht="1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</row>
    <row r="58" spans="1:14" ht="1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</row>
    <row r="59" spans="1:14" ht="1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</row>
    <row r="60" spans="1:14" ht="1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</row>
    <row r="61" spans="1:14" ht="1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</row>
    <row r="62" spans="1:14" ht="1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</row>
    <row r="63" spans="1:14" ht="1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</row>
    <row r="64" spans="1:14" ht="15.75" thickBot="1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</row>
    <row r="65" ht="15.75" thickTop="1"/>
  </sheetData>
  <sheetProtection/>
  <mergeCells count="23">
    <mergeCell ref="M19:N19"/>
    <mergeCell ref="A23:N23"/>
    <mergeCell ref="A24:N24"/>
    <mergeCell ref="M4:N4"/>
    <mergeCell ref="A7:A9"/>
    <mergeCell ref="A11:A13"/>
    <mergeCell ref="A18:B18"/>
    <mergeCell ref="A19:B19"/>
    <mergeCell ref="C19:D19"/>
    <mergeCell ref="E19:F19"/>
    <mergeCell ref="G19:H19"/>
    <mergeCell ref="I19:J19"/>
    <mergeCell ref="K19:L19"/>
    <mergeCell ref="A1:N1"/>
    <mergeCell ref="A2:N2"/>
    <mergeCell ref="A3:N3"/>
    <mergeCell ref="A4:A5"/>
    <mergeCell ref="B4:B5"/>
    <mergeCell ref="C4:D4"/>
    <mergeCell ref="E4:F4"/>
    <mergeCell ref="G4:H4"/>
    <mergeCell ref="I4:J4"/>
    <mergeCell ref="K4:L4"/>
  </mergeCells>
  <printOptions horizontalCentered="1"/>
  <pageMargins left="0.7086614173228347" right="0.7086614173228347" top="0.7480314960629921" bottom="0.7480314960629921" header="0.5905511811023623" footer="0.5511811023622047"/>
  <pageSetup fitToHeight="0" horizontalDpi="600" verticalDpi="600" orientation="portrait" paperSize="9" scale="66" r:id="rId2"/>
  <headerFooter>
    <oddHeader>&amp;LCapítulo 9&amp;CESTADÍSTICAS UNALM 2018&amp;RPágina 114</oddHeader>
    <oddFooter>&amp;COFICINA DE PLANEAMIENTO - Unidad de Racionalización y Estadística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2019-12-05T18:53:56Z</dcterms:created>
  <dcterms:modified xsi:type="dcterms:W3CDTF">2019-12-05T18:54:24Z</dcterms:modified>
  <cp:category/>
  <cp:version/>
  <cp:contentType/>
  <cp:contentStatus/>
</cp:coreProperties>
</file>